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<sst xmlns="http://schemas.openxmlformats.org/spreadsheetml/2006/main" count="55" uniqueCount="50">
  <si>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Заказчик</t>
  </si>
  <si>
    <t>тел:</t>
  </si>
  <si>
    <t>№</t>
  </si>
  <si>
    <t>высота (мм)</t>
  </si>
  <si>
    <t>ширина (мм)</t>
  </si>
  <si>
    <t>Поставщик</t>
  </si>
  <si>
    <t>__________________</t>
  </si>
  <si>
    <t>Стоимость</t>
  </si>
  <si>
    <t xml:space="preserve">                           </t>
  </si>
  <si>
    <t>Срок поставки 14 дней</t>
  </si>
  <si>
    <t>Размеры проема</t>
  </si>
  <si>
    <t>Сумма</t>
  </si>
  <si>
    <t>ДСП Россия</t>
  </si>
  <si>
    <t>Зеркало «серебро»</t>
  </si>
  <si>
    <t>Зеркало «бронза», «графит»</t>
  </si>
  <si>
    <t>Стекло+пленка ORACAL 641</t>
  </si>
  <si>
    <t>Стекло+пленка ORACAL 951 и СТМ 70(матовая белая)</t>
  </si>
  <si>
    <t>Зеркало и стекло с пескос. рис.</t>
  </si>
  <si>
    <t>Зеркало бронза и графит с песк. рис.</t>
  </si>
  <si>
    <t>Зеркало сатинированное «серебро»</t>
  </si>
  <si>
    <t>Зеркало сатинированное «бронза»</t>
  </si>
  <si>
    <t>Цена за кв.м</t>
  </si>
  <si>
    <t>Дата</t>
  </si>
  <si>
    <t xml:space="preserve"> № заказа</t>
  </si>
  <si>
    <t>Каркас</t>
  </si>
  <si>
    <t>ДСП Еггер</t>
  </si>
  <si>
    <t xml:space="preserve">Заказчик - </t>
  </si>
  <si>
    <t>Кол-во дверей</t>
  </si>
  <si>
    <t>Всего:</t>
  </si>
  <si>
    <t>Установка разделителя</t>
  </si>
  <si>
    <t>до 600мм</t>
  </si>
  <si>
    <t>до 750мм</t>
  </si>
  <si>
    <t>до 900мм</t>
  </si>
  <si>
    <t>до 1200мм</t>
  </si>
  <si>
    <t>до 1500мм</t>
  </si>
  <si>
    <t>Общее кол-во разделителей</t>
  </si>
  <si>
    <t>Разделитель  матовый хром</t>
  </si>
  <si>
    <t>Ширина двери, мм</t>
  </si>
  <si>
    <t>Стоимость двери, руб.</t>
  </si>
  <si>
    <t>Итого               сумма в рублях:</t>
  </si>
  <si>
    <t>Стоимость вставки</t>
  </si>
  <si>
    <t>Наименование материала вставки</t>
  </si>
  <si>
    <t>Двери ARISTO матовый хром</t>
  </si>
  <si>
    <t>Количество проемов (шт)</t>
  </si>
  <si>
    <t xml:space="preserve">Стоимость наполнения. </t>
  </si>
  <si>
    <t>* Площадь вставки, кв.м</t>
  </si>
  <si>
    <t>* Аналогичные значения</t>
  </si>
  <si>
    <r>
      <rPr>
        <b/>
        <sz val="10"/>
        <color indexed="57"/>
        <rFont val="Arial Cyr"/>
        <family val="0"/>
      </rPr>
      <t>* Площадь вставки, кв.м</t>
    </r>
    <r>
      <rPr>
        <b/>
        <sz val="10"/>
        <color indexed="10"/>
        <rFont val="Arial Cyr"/>
        <family val="0"/>
      </rPr>
      <t xml:space="preserve"> </t>
    </r>
  </si>
  <si>
    <r>
      <t>Инструкция:</t>
    </r>
    <r>
      <rPr>
        <sz val="11"/>
        <color indexed="8"/>
        <rFont val="Arial Cyr"/>
        <family val="0"/>
      </rPr>
      <t xml:space="preserve"> </t>
    </r>
    <r>
      <rPr>
        <sz val="11"/>
        <color indexed="19"/>
        <rFont val="Arial Cyr"/>
        <family val="0"/>
      </rPr>
      <t xml:space="preserve">Заполнить зеленые поля. </t>
    </r>
    <r>
      <rPr>
        <sz val="11"/>
        <color indexed="8"/>
        <rFont val="Arial Cyr"/>
        <family val="0"/>
      </rPr>
      <t xml:space="preserve">Расчет действителен для материала </t>
    </r>
    <r>
      <rPr>
        <b/>
        <sz val="11"/>
        <color indexed="8"/>
        <rFont val="Arial Cyr"/>
        <family val="0"/>
      </rPr>
      <t>матовый хром</t>
    </r>
    <r>
      <rPr>
        <sz val="11"/>
        <color indexed="8"/>
        <rFont val="Arial Cyr"/>
        <family val="0"/>
      </rPr>
      <t>. Стоимость других цветов материала: матовый шампань</t>
    </r>
    <r>
      <rPr>
        <b/>
        <sz val="11"/>
        <color indexed="8"/>
        <rFont val="Arial Cyr"/>
        <family val="0"/>
      </rPr>
      <t xml:space="preserve"> +4%</t>
    </r>
    <r>
      <rPr>
        <sz val="11"/>
        <color indexed="8"/>
        <rFont val="Arial Cyr"/>
        <family val="0"/>
      </rPr>
      <t xml:space="preserve">, матовое золото </t>
    </r>
    <r>
      <rPr>
        <b/>
        <sz val="11"/>
        <color indexed="8"/>
        <rFont val="Arial Cyr"/>
        <family val="0"/>
      </rPr>
      <t>+6%</t>
    </r>
    <r>
      <rPr>
        <sz val="11"/>
        <color indexed="8"/>
        <rFont val="Arial Cyr"/>
        <family val="0"/>
      </rPr>
      <t xml:space="preserve">,                              блестящая бронза </t>
    </r>
    <r>
      <rPr>
        <b/>
        <sz val="11"/>
        <color indexed="8"/>
        <rFont val="Arial Cyr"/>
        <family val="0"/>
      </rPr>
      <t>+9%</t>
    </r>
    <r>
      <rPr>
        <sz val="11"/>
        <color indexed="8"/>
        <rFont val="Arial Cyr"/>
        <family val="0"/>
      </rPr>
      <t xml:space="preserve">, блестящий шампань </t>
    </r>
    <r>
      <rPr>
        <b/>
        <sz val="11"/>
        <color indexed="8"/>
        <rFont val="Arial Cyr"/>
        <family val="0"/>
      </rPr>
      <t>+ 10%</t>
    </r>
    <r>
      <rPr>
        <sz val="11"/>
        <color indexed="8"/>
        <rFont val="Arial Cyr"/>
        <family val="0"/>
      </rPr>
      <t xml:space="preserve">, древесные цвета </t>
    </r>
    <r>
      <rPr>
        <b/>
        <sz val="11"/>
        <color indexed="8"/>
        <rFont val="Arial Cyr"/>
        <family val="0"/>
      </rPr>
      <t>+11%</t>
    </r>
    <r>
      <rPr>
        <sz val="11"/>
        <color indexed="8"/>
        <rFont val="Arial Cyr"/>
        <family val="0"/>
      </rPr>
      <t xml:space="preserve">.                                       </t>
    </r>
    <r>
      <rPr>
        <sz val="11"/>
        <color indexed="53"/>
        <rFont val="Arial Cyr"/>
        <family val="0"/>
      </rPr>
      <t>Заполнить розовые поля</t>
    </r>
    <r>
      <rPr>
        <sz val="11"/>
        <color indexed="8"/>
        <rFont val="Arial Cyr"/>
        <family val="0"/>
      </rPr>
      <t xml:space="preserve"> – площадь вставки (наполнение дверей) поставить в выбранное наполнение. </t>
    </r>
  </si>
  <si>
    <t xml:space="preserve">ООО "НМТ"    Заявка на изготовление дверей для шкафа-купе из профиля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</si>
</sst>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0"/>
      <color indexed="10"/>
      <name val="Arial Cyr"/>
      <family val="0"/>
    </font>
    <font>
      <b/>
      <sz val="10"/>
      <color indexed="57"/>
      <name val="Arial Cyr"/>
      <family val="0"/>
    </font>
    <font>
      <sz val="11"/>
      <color indexed="8"/>
      <name val="Arial Cyr"/>
      <family val="0"/>
    </font>
    <font>
      <sz val="11"/>
      <color indexed="19"/>
      <name val="Arial Cyr"/>
      <family val="0"/>
    </font>
    <font>
      <b/>
      <sz val="11"/>
      <color indexed="8"/>
      <name val="Arial Cyr"/>
      <family val="0"/>
    </font>
    <font>
      <sz val="11"/>
      <color indexed="5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10"/>
      <color theme="6" tint="-0.4999699890613556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/>
    </xf>
    <xf numFmtId="43" fontId="1" fillId="0" borderId="15" xfId="58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5" xfId="0" applyBorder="1" applyAlignment="1">
      <alignment/>
    </xf>
    <xf numFmtId="164" fontId="0" fillId="0" borderId="18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left"/>
    </xf>
    <xf numFmtId="43" fontId="1" fillId="0" borderId="20" xfId="58" applyFont="1" applyBorder="1" applyAlignment="1">
      <alignment/>
    </xf>
    <xf numFmtId="43" fontId="1" fillId="0" borderId="21" xfId="58" applyFont="1" applyBorder="1" applyAlignment="1">
      <alignment/>
    </xf>
    <xf numFmtId="43" fontId="1" fillId="0" borderId="22" xfId="58" applyFont="1" applyBorder="1" applyAlignment="1">
      <alignment/>
    </xf>
    <xf numFmtId="43" fontId="1" fillId="0" borderId="23" xfId="58" applyFont="1" applyBorder="1" applyAlignment="1">
      <alignment/>
    </xf>
    <xf numFmtId="0" fontId="0" fillId="0" borderId="24" xfId="0" applyBorder="1" applyAlignment="1">
      <alignment/>
    </xf>
    <xf numFmtId="0" fontId="3" fillId="0" borderId="15" xfId="0" applyFont="1" applyBorder="1" applyAlignment="1">
      <alignment/>
    </xf>
    <xf numFmtId="0" fontId="0" fillId="0" borderId="25" xfId="0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43" fontId="1" fillId="0" borderId="26" xfId="58" applyFont="1" applyBorder="1" applyAlignment="1">
      <alignment/>
    </xf>
    <xf numFmtId="2" fontId="0" fillId="0" borderId="27" xfId="0" applyNumberFormat="1" applyBorder="1" applyAlignment="1">
      <alignment/>
    </xf>
    <xf numFmtId="0" fontId="3" fillId="0" borderId="16" xfId="0" applyFont="1" applyBorder="1" applyAlignment="1">
      <alignment/>
    </xf>
    <xf numFmtId="0" fontId="9" fillId="0" borderId="28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29" xfId="0" applyBorder="1" applyAlignment="1">
      <alignment/>
    </xf>
    <xf numFmtId="0" fontId="1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4" fillId="0" borderId="41" xfId="0" applyFont="1" applyBorder="1" applyAlignment="1">
      <alignment horizontal="left" wrapText="1"/>
    </xf>
    <xf numFmtId="0" fontId="0" fillId="0" borderId="4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2" fontId="0" fillId="13" borderId="59" xfId="0" applyNumberFormat="1" applyFont="1" applyFill="1" applyBorder="1" applyAlignment="1">
      <alignment/>
    </xf>
    <xf numFmtId="0" fontId="0" fillId="13" borderId="50" xfId="0" applyFill="1" applyBorder="1" applyAlignment="1">
      <alignment horizontal="right"/>
    </xf>
    <xf numFmtId="0" fontId="0" fillId="13" borderId="51" xfId="0" applyFill="1" applyBorder="1" applyAlignment="1">
      <alignment horizontal="right"/>
    </xf>
    <xf numFmtId="2" fontId="0" fillId="13" borderId="51" xfId="0" applyNumberFormat="1" applyFill="1" applyBorder="1" applyAlignment="1">
      <alignment/>
    </xf>
    <xf numFmtId="0" fontId="0" fillId="13" borderId="60" xfId="0" applyFill="1" applyBorder="1" applyAlignment="1">
      <alignment horizontal="right"/>
    </xf>
    <xf numFmtId="0" fontId="0" fillId="32" borderId="38" xfId="0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3" fillId="0" borderId="6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54" fillId="0" borderId="64" xfId="0" applyFont="1" applyBorder="1" applyAlignment="1">
      <alignment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0" fillId="0" borderId="6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68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56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7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3" fillId="0" borderId="4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22">
      <selection activeCell="A6" sqref="A6:F6"/>
    </sheetView>
  </sheetViews>
  <sheetFormatPr defaultColWidth="9.00390625" defaultRowHeight="12.75"/>
  <cols>
    <col min="1" max="1" width="13.125" style="0" customWidth="1"/>
    <col min="2" max="2" width="17.25390625" style="0" customWidth="1"/>
    <col min="3" max="3" width="18.125" style="0" customWidth="1"/>
    <col min="4" max="4" width="15.375" style="0" customWidth="1"/>
    <col min="5" max="5" width="17.375" style="0" customWidth="1"/>
    <col min="6" max="6" width="20.25390625" style="0" customWidth="1"/>
    <col min="7" max="7" width="0" style="0" hidden="1" customWidth="1"/>
    <col min="8" max="8" width="16.25390625" style="0" customWidth="1"/>
    <col min="9" max="9" width="23.00390625" style="0" hidden="1" customWidth="1"/>
    <col min="10" max="10" width="20.00390625" style="0" hidden="1" customWidth="1"/>
    <col min="11" max="11" width="0.12890625" style="0" hidden="1" customWidth="1"/>
    <col min="12" max="12" width="17.75390625" style="0" customWidth="1"/>
    <col min="13" max="13" width="6.00390625" style="0" hidden="1" customWidth="1"/>
  </cols>
  <sheetData>
    <row r="1" spans="1:13" ht="19.5" customHeight="1">
      <c r="A1" s="98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"/>
      <c r="M1" s="20"/>
    </row>
    <row r="2" spans="4:9" ht="20.25" customHeight="1">
      <c r="D2" s="97" t="s">
        <v>9</v>
      </c>
      <c r="E2" s="97"/>
      <c r="F2" s="97"/>
      <c r="G2" s="97"/>
      <c r="H2" s="97"/>
      <c r="I2" s="97"/>
    </row>
    <row r="3" spans="1:13" ht="16.5" customHeight="1">
      <c r="A3" s="98" t="s">
        <v>26</v>
      </c>
      <c r="B3" s="98"/>
      <c r="C3" s="99"/>
      <c r="D3" s="100"/>
      <c r="E3" s="100"/>
      <c r="F3" s="100"/>
      <c r="G3" s="100"/>
      <c r="H3" s="100"/>
      <c r="I3" s="100"/>
      <c r="J3" s="100"/>
      <c r="K3" s="1" t="s">
        <v>1</v>
      </c>
      <c r="L3" s="7"/>
      <c r="M3" s="7"/>
    </row>
    <row r="4" ht="3.75" customHeight="1"/>
    <row r="5" spans="2:5" ht="14.25" customHeight="1">
      <c r="B5" s="38" t="s">
        <v>23</v>
      </c>
      <c r="C5" s="5"/>
      <c r="D5" s="3"/>
      <c r="E5" s="3"/>
    </row>
    <row r="6" spans="1:6" ht="67.5" customHeight="1" thickBot="1">
      <c r="A6" s="116" t="s">
        <v>48</v>
      </c>
      <c r="B6" s="117"/>
      <c r="C6" s="117"/>
      <c r="D6" s="117"/>
      <c r="E6" s="117"/>
      <c r="F6" s="117"/>
    </row>
    <row r="7" spans="1:13" ht="15" customHeight="1">
      <c r="A7" s="39" t="s">
        <v>2</v>
      </c>
      <c r="B7" s="108" t="s">
        <v>10</v>
      </c>
      <c r="C7" s="109"/>
      <c r="D7" s="110" t="s">
        <v>43</v>
      </c>
      <c r="E7" s="113" t="s">
        <v>47</v>
      </c>
      <c r="F7" s="40"/>
      <c r="G7" s="22"/>
      <c r="H7" s="22"/>
      <c r="I7" s="101"/>
      <c r="J7" s="101"/>
      <c r="K7" s="22"/>
      <c r="L7" s="106"/>
      <c r="M7" s="6"/>
    </row>
    <row r="8" spans="1:13" ht="16.5" customHeight="1">
      <c r="A8" s="131"/>
      <c r="B8" s="102" t="s">
        <v>3</v>
      </c>
      <c r="C8" s="102" t="s">
        <v>4</v>
      </c>
      <c r="D8" s="111"/>
      <c r="E8" s="114"/>
      <c r="F8" s="41"/>
      <c r="G8" s="22"/>
      <c r="H8" s="22"/>
      <c r="I8" s="101"/>
      <c r="J8" s="101"/>
      <c r="K8" s="22"/>
      <c r="L8" s="106"/>
      <c r="M8" s="6"/>
    </row>
    <row r="9" spans="1:13" ht="21" customHeight="1" thickBot="1">
      <c r="A9" s="132"/>
      <c r="B9" s="103"/>
      <c r="C9" s="103"/>
      <c r="D9" s="112"/>
      <c r="E9" s="115"/>
      <c r="F9" s="42"/>
      <c r="G9" s="8"/>
      <c r="H9" s="8"/>
      <c r="I9" s="101"/>
      <c r="J9" s="101"/>
      <c r="K9" s="8"/>
      <c r="L9" s="106"/>
      <c r="M9" s="11"/>
    </row>
    <row r="10" spans="1:13" ht="14.25" customHeight="1">
      <c r="A10" s="43">
        <v>1</v>
      </c>
      <c r="B10" s="76"/>
      <c r="C10" s="76"/>
      <c r="D10" s="77"/>
      <c r="E10" s="34">
        <f>B10*C10*D10/1000000</f>
        <v>0</v>
      </c>
      <c r="F10" s="29"/>
      <c r="G10" s="8"/>
      <c r="H10" s="8"/>
      <c r="I10" s="8"/>
      <c r="J10" s="8"/>
      <c r="K10" s="8"/>
      <c r="L10" s="8"/>
      <c r="M10" s="11"/>
    </row>
    <row r="11" spans="1:13" ht="14.25" customHeight="1">
      <c r="A11" s="44">
        <v>2</v>
      </c>
      <c r="B11" s="2"/>
      <c r="C11" s="2"/>
      <c r="D11" s="10"/>
      <c r="E11" s="34">
        <f>B11*C11*D11/1000000</f>
        <v>0</v>
      </c>
      <c r="F11" s="45"/>
      <c r="G11" s="8"/>
      <c r="H11" s="8"/>
      <c r="I11" s="8"/>
      <c r="J11" s="8"/>
      <c r="K11" s="8"/>
      <c r="L11" s="8"/>
      <c r="M11" s="11"/>
    </row>
    <row r="12" spans="1:13" ht="16.5" customHeight="1" thickBot="1">
      <c r="A12" s="46"/>
      <c r="B12" s="50" t="s">
        <v>28</v>
      </c>
      <c r="C12" s="47"/>
      <c r="D12" s="48">
        <f>SUM(D10:D11)</f>
        <v>0</v>
      </c>
      <c r="E12" s="81">
        <f>SUM(E10:E11)</f>
        <v>0</v>
      </c>
      <c r="F12" s="49"/>
      <c r="M12" s="13"/>
    </row>
    <row r="13" spans="1:13" ht="16.5" customHeight="1" thickBot="1">
      <c r="A13" s="123" t="s">
        <v>42</v>
      </c>
      <c r="B13" s="124"/>
      <c r="C13" s="124"/>
      <c r="D13" s="124"/>
      <c r="E13" s="124"/>
      <c r="F13" s="125"/>
      <c r="M13" s="7"/>
    </row>
    <row r="14" spans="1:7" ht="28.5" customHeight="1" thickBot="1">
      <c r="A14" s="23"/>
      <c r="B14" s="60"/>
      <c r="C14" s="92" t="s">
        <v>37</v>
      </c>
      <c r="D14" s="93" t="s">
        <v>38</v>
      </c>
      <c r="E14" s="65" t="s">
        <v>27</v>
      </c>
      <c r="F14" s="17" t="s">
        <v>11</v>
      </c>
      <c r="G14" s="21" t="s">
        <v>7</v>
      </c>
    </row>
    <row r="15" spans="1:7" ht="15" customHeight="1" thickBot="1">
      <c r="A15" s="54" t="s">
        <v>24</v>
      </c>
      <c r="B15" s="59"/>
      <c r="C15" s="62" t="s">
        <v>30</v>
      </c>
      <c r="D15" s="66">
        <v>2300</v>
      </c>
      <c r="E15" s="78"/>
      <c r="F15" s="68">
        <f>D15*E15</f>
        <v>0</v>
      </c>
      <c r="G15" s="25">
        <v>7476</v>
      </c>
    </row>
    <row r="16" spans="1:7" ht="15" customHeight="1" thickBot="1">
      <c r="A16" s="35" t="s">
        <v>24</v>
      </c>
      <c r="B16" s="57"/>
      <c r="C16" s="62" t="s">
        <v>31</v>
      </c>
      <c r="D16" s="67">
        <v>2450</v>
      </c>
      <c r="E16" s="79"/>
      <c r="F16" s="68">
        <f>D16*E16</f>
        <v>0</v>
      </c>
      <c r="G16" s="33"/>
    </row>
    <row r="17" spans="1:7" ht="15" customHeight="1" thickBot="1">
      <c r="A17" s="35" t="s">
        <v>24</v>
      </c>
      <c r="B17" s="57"/>
      <c r="C17" s="63" t="s">
        <v>32</v>
      </c>
      <c r="D17" s="67">
        <v>2795</v>
      </c>
      <c r="E17" s="79"/>
      <c r="F17" s="68">
        <f>D17*E17</f>
        <v>0</v>
      </c>
      <c r="G17" s="33"/>
    </row>
    <row r="18" spans="1:7" ht="15" customHeight="1" thickBot="1">
      <c r="A18" s="35" t="s">
        <v>24</v>
      </c>
      <c r="B18" s="57"/>
      <c r="C18" s="63" t="s">
        <v>33</v>
      </c>
      <c r="D18" s="67">
        <v>3030</v>
      </c>
      <c r="E18" s="79"/>
      <c r="F18" s="68">
        <f>D18*E18</f>
        <v>0</v>
      </c>
      <c r="G18" s="33"/>
    </row>
    <row r="19" spans="1:7" ht="15" customHeight="1" thickBot="1">
      <c r="A19" s="53" t="s">
        <v>24</v>
      </c>
      <c r="B19" s="87"/>
      <c r="C19" s="64" t="s">
        <v>34</v>
      </c>
      <c r="D19" s="88">
        <v>3080</v>
      </c>
      <c r="E19" s="80"/>
      <c r="F19" s="89">
        <f>D19*E19</f>
        <v>0</v>
      </c>
      <c r="G19" s="33"/>
    </row>
    <row r="20" spans="1:7" ht="15" customHeight="1" thickBot="1">
      <c r="A20" s="123"/>
      <c r="B20" s="124"/>
      <c r="C20" s="124"/>
      <c r="D20" s="124"/>
      <c r="E20" s="124"/>
      <c r="F20" s="125"/>
      <c r="G20" s="33"/>
    </row>
    <row r="21" spans="1:7" ht="27.75" customHeight="1" thickBot="1">
      <c r="A21" s="123"/>
      <c r="B21" s="124"/>
      <c r="C21" s="124"/>
      <c r="D21" s="125"/>
      <c r="E21" s="56" t="s">
        <v>35</v>
      </c>
      <c r="F21" s="55"/>
      <c r="G21" s="33"/>
    </row>
    <row r="22" spans="1:7" ht="15" customHeight="1" thickBot="1">
      <c r="A22" s="128" t="s">
        <v>36</v>
      </c>
      <c r="B22" s="129"/>
      <c r="C22" s="130"/>
      <c r="D22" s="51">
        <v>608</v>
      </c>
      <c r="E22" s="86"/>
      <c r="F22" s="29">
        <f>D22*E22</f>
        <v>0</v>
      </c>
      <c r="G22" s="33"/>
    </row>
    <row r="23" spans="1:7" ht="15" customHeight="1" thickBot="1">
      <c r="A23" s="128" t="s">
        <v>29</v>
      </c>
      <c r="B23" s="129"/>
      <c r="C23" s="130"/>
      <c r="D23" s="58">
        <v>220</v>
      </c>
      <c r="E23" s="31">
        <f>E22</f>
        <v>0</v>
      </c>
      <c r="F23" s="29">
        <f>D23*E23</f>
        <v>0</v>
      </c>
      <c r="G23" s="33"/>
    </row>
    <row r="24" spans="1:7" ht="18.75" customHeight="1" thickBot="1">
      <c r="A24" s="118" t="s">
        <v>44</v>
      </c>
      <c r="B24" s="119"/>
      <c r="C24" s="119"/>
      <c r="D24" s="119"/>
      <c r="E24" s="119"/>
      <c r="F24" s="119"/>
      <c r="G24" s="120"/>
    </row>
    <row r="25" spans="1:7" ht="50.25" customHeight="1" thickBot="1">
      <c r="A25" s="121" t="s">
        <v>41</v>
      </c>
      <c r="B25" s="122"/>
      <c r="C25" s="90" t="s">
        <v>21</v>
      </c>
      <c r="D25" s="95" t="s">
        <v>45</v>
      </c>
      <c r="E25" s="72"/>
      <c r="F25" s="91" t="s">
        <v>40</v>
      </c>
      <c r="G25" s="32"/>
    </row>
    <row r="26" spans="1:7" ht="15" customHeight="1">
      <c r="A26" s="126" t="s">
        <v>25</v>
      </c>
      <c r="B26" s="127"/>
      <c r="C26" s="69">
        <v>1400</v>
      </c>
      <c r="D26" s="82"/>
      <c r="E26" s="73"/>
      <c r="F26" s="36">
        <f>C26*D26</f>
        <v>0</v>
      </c>
      <c r="G26" s="32"/>
    </row>
    <row r="27" spans="1:7" ht="15" customHeight="1">
      <c r="A27" s="104" t="s">
        <v>12</v>
      </c>
      <c r="B27" s="105"/>
      <c r="C27" s="70">
        <v>1100</v>
      </c>
      <c r="D27" s="83"/>
      <c r="E27" s="74"/>
      <c r="F27" s="36">
        <f>C27*D27</f>
        <v>0</v>
      </c>
      <c r="G27" s="32"/>
    </row>
    <row r="28" spans="1:7" ht="15" customHeight="1">
      <c r="A28" s="104" t="s">
        <v>13</v>
      </c>
      <c r="B28" s="105"/>
      <c r="C28" s="70">
        <v>1000</v>
      </c>
      <c r="D28" s="84"/>
      <c r="E28" s="74"/>
      <c r="F28" s="36">
        <f>C28*D28</f>
        <v>0</v>
      </c>
      <c r="G28" s="32"/>
    </row>
    <row r="29" spans="1:7" ht="15" customHeight="1">
      <c r="A29" s="104" t="s">
        <v>14</v>
      </c>
      <c r="B29" s="105"/>
      <c r="C29" s="70">
        <v>1600</v>
      </c>
      <c r="D29" s="82"/>
      <c r="E29" s="74"/>
      <c r="F29" s="36">
        <f aca="true" t="shared" si="0" ref="F29:F35">C29*D29</f>
        <v>0</v>
      </c>
      <c r="G29" s="32"/>
    </row>
    <row r="30" spans="1:7" ht="15" customHeight="1">
      <c r="A30" s="104" t="s">
        <v>15</v>
      </c>
      <c r="B30" s="105"/>
      <c r="C30" s="70">
        <v>1300</v>
      </c>
      <c r="D30" s="83"/>
      <c r="E30" s="74"/>
      <c r="F30" s="36">
        <f t="shared" si="0"/>
        <v>0</v>
      </c>
      <c r="G30" s="32"/>
    </row>
    <row r="31" spans="1:7" ht="15" customHeight="1">
      <c r="A31" s="104" t="s">
        <v>16</v>
      </c>
      <c r="B31" s="105"/>
      <c r="C31" s="70">
        <v>1600</v>
      </c>
      <c r="D31" s="83"/>
      <c r="E31" s="52"/>
      <c r="F31" s="36">
        <f t="shared" si="0"/>
        <v>0</v>
      </c>
      <c r="G31" s="27"/>
    </row>
    <row r="32" spans="1:7" ht="15" customHeight="1">
      <c r="A32" s="104" t="s">
        <v>17</v>
      </c>
      <c r="B32" s="105"/>
      <c r="C32" s="70">
        <v>2300</v>
      </c>
      <c r="D32" s="83"/>
      <c r="E32" s="52"/>
      <c r="F32" s="36">
        <f t="shared" si="0"/>
        <v>0</v>
      </c>
      <c r="G32" s="27"/>
    </row>
    <row r="33" spans="1:7" ht="15" customHeight="1">
      <c r="A33" s="104" t="s">
        <v>18</v>
      </c>
      <c r="B33" s="105"/>
      <c r="C33" s="70">
        <v>2800</v>
      </c>
      <c r="D33" s="83"/>
      <c r="E33" s="52"/>
      <c r="F33" s="36">
        <f t="shared" si="0"/>
        <v>0</v>
      </c>
      <c r="G33" s="26">
        <v>3120</v>
      </c>
    </row>
    <row r="34" spans="1:7" ht="15" customHeight="1">
      <c r="A34" s="104" t="s">
        <v>19</v>
      </c>
      <c r="B34" s="105"/>
      <c r="C34" s="70">
        <v>2800</v>
      </c>
      <c r="D34" s="83"/>
      <c r="E34" s="52"/>
      <c r="F34" s="36">
        <f t="shared" si="0"/>
        <v>0</v>
      </c>
      <c r="G34" s="27"/>
    </row>
    <row r="35" spans="1:13" ht="15.75" thickBot="1">
      <c r="A35" s="133" t="s">
        <v>20</v>
      </c>
      <c r="B35" s="134"/>
      <c r="C35" s="71">
        <v>3300</v>
      </c>
      <c r="D35" s="85"/>
      <c r="E35" s="75"/>
      <c r="F35" s="37">
        <f t="shared" si="0"/>
        <v>0</v>
      </c>
      <c r="G35" s="28"/>
      <c r="M35" s="12"/>
    </row>
    <row r="36" spans="1:7" ht="59.25" customHeight="1" thickBot="1">
      <c r="A36" s="96" t="s">
        <v>46</v>
      </c>
      <c r="B36" s="14"/>
      <c r="C36" s="14"/>
      <c r="D36" s="3"/>
      <c r="E36" s="61" t="s">
        <v>39</v>
      </c>
      <c r="F36" s="94">
        <f>SUM(F15:F35)</f>
        <v>0</v>
      </c>
      <c r="G36" s="15">
        <f>SUM(G15:G35)</f>
        <v>10596</v>
      </c>
    </row>
    <row r="37" spans="5:7" ht="13.5" thickBot="1">
      <c r="E37" s="18"/>
      <c r="F37" s="30"/>
      <c r="G37" s="19" t="s">
        <v>8</v>
      </c>
    </row>
    <row r="38" spans="2:12" ht="12.75" customHeight="1">
      <c r="B38" s="4" t="s">
        <v>5</v>
      </c>
      <c r="C38" t="s">
        <v>6</v>
      </c>
      <c r="E38" s="97"/>
      <c r="F38" s="97"/>
      <c r="G38" s="97"/>
      <c r="H38" s="97"/>
      <c r="I38" s="97"/>
      <c r="J38" s="97"/>
      <c r="L38" s="16"/>
    </row>
    <row r="39" spans="5:12" ht="12.75" customHeight="1">
      <c r="E39" s="9"/>
      <c r="F39" s="9"/>
      <c r="G39" s="9"/>
      <c r="H39" s="9"/>
      <c r="I39" s="9"/>
      <c r="J39" s="9"/>
      <c r="L39" s="8"/>
    </row>
    <row r="41" spans="2:3" ht="12.75">
      <c r="B41" s="24" t="s">
        <v>0</v>
      </c>
      <c r="C41" t="s">
        <v>6</v>
      </c>
    </row>
    <row r="44" ht="12.75">
      <c r="B44" t="s">
        <v>22</v>
      </c>
    </row>
  </sheetData>
  <sheetProtection/>
  <mergeCells count="33">
    <mergeCell ref="A30:B30"/>
    <mergeCell ref="A21:D21"/>
    <mergeCell ref="A20:F20"/>
    <mergeCell ref="A8:A9"/>
    <mergeCell ref="D2:I2"/>
    <mergeCell ref="A35:B35"/>
    <mergeCell ref="A31:B31"/>
    <mergeCell ref="A32:B32"/>
    <mergeCell ref="A33:B33"/>
    <mergeCell ref="A34:B34"/>
    <mergeCell ref="A24:G24"/>
    <mergeCell ref="A25:B25"/>
    <mergeCell ref="A13:F13"/>
    <mergeCell ref="A26:B26"/>
    <mergeCell ref="A22:C22"/>
    <mergeCell ref="A23:C23"/>
    <mergeCell ref="L7:L9"/>
    <mergeCell ref="A1:K1"/>
    <mergeCell ref="B7:C7"/>
    <mergeCell ref="I7:J7"/>
    <mergeCell ref="D7:D9"/>
    <mergeCell ref="E7:E9"/>
    <mergeCell ref="A6:F6"/>
    <mergeCell ref="E38:J38"/>
    <mergeCell ref="A3:B3"/>
    <mergeCell ref="C3:J3"/>
    <mergeCell ref="I8:I9"/>
    <mergeCell ref="J8:J9"/>
    <mergeCell ref="B8:B9"/>
    <mergeCell ref="C8:C9"/>
    <mergeCell ref="A27:B27"/>
    <mergeCell ref="A28:B28"/>
    <mergeCell ref="A29:B29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2011-02-04T14:27:26Z</cp:lastPrinted>
  <dcterms:created xsi:type="dcterms:W3CDTF">2009-11-05T15:29:18Z</dcterms:created>
  <dcterms:modified xsi:type="dcterms:W3CDTF">2017-03-30T13:58:18Z</dcterms:modified>
  <cp:category/>
  <cp:version/>
  <cp:contentType/>
  <cp:contentStatus/>
</cp:coreProperties>
</file>